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1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AP PLAN FILES\AGLC\Filings\Capacity Supply Plans\2025-2028\MFRs\MFR b - Historical Data\"/>
    </mc:Choice>
  </mc:AlternateContent>
  <xr:revisionPtr revIDLastSave="1" documentId="13_ncr:1_{BAF8F1A9-CCE4-48AA-84DC-C2A7EEF15261}" xr6:coauthVersionLast="47" xr6:coauthVersionMax="47" xr10:uidLastSave="{02C72125-C82A-49C1-A2E8-F4DA27C763A9}"/>
  <bookViews>
    <workbookView xWindow="-28920" yWindow="-120" windowWidth="29040" windowHeight="15720" xr2:uid="{00000000-000D-0000-FFFF-FFFF00000000}"/>
  </bookViews>
  <sheets>
    <sheet name="MFR-Historical Data-b-5" sheetId="5" r:id="rId1"/>
  </sheets>
  <externalReferences>
    <externalReference r:id="rId2"/>
  </externalReferences>
  <definedNames>
    <definedName name="ATL">'[1]Load Data'!$B$8:$G$4177</definedName>
    <definedName name="AUG">'[1]Load Data'!$K$8:$P$4177</definedName>
    <definedName name="Bin">#REF!</definedName>
    <definedName name="BRU">'[1]Load Data'!$T$8:$Y$4177</definedName>
    <definedName name="csDesignMode">1</definedName>
    <definedName name="MAC">'[1]Load Data'!$AC$8:$AH$4177</definedName>
    <definedName name="ROM">'[1]Load Data'!$AL$8:$AQ$4177</definedName>
    <definedName name="SAV">'[1]Load Data'!$AU$8:$AZ$4177</definedName>
    <definedName name="SNG">'[1]Load Data'!$BD$8:$BI$4177</definedName>
    <definedName name="TR">'[1]Load Data'!$BM$8:$BR$4177</definedName>
    <definedName name="VAL">'[1]Load Data'!$BV$8:$CA$4177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5" l="1"/>
  <c r="H36" i="5"/>
  <c r="H35" i="5"/>
  <c r="H34" i="5"/>
  <c r="H33" i="5"/>
  <c r="H32" i="5"/>
  <c r="H30" i="5"/>
  <c r="H29" i="5"/>
  <c r="H28" i="5"/>
  <c r="H27" i="5"/>
  <c r="H26" i="5"/>
  <c r="H25" i="5"/>
  <c r="H24" i="5"/>
  <c r="H23" i="5"/>
  <c r="H22" i="5"/>
  <c r="H21" i="5"/>
  <c r="H20" i="5"/>
  <c r="H19" i="5"/>
  <c r="H17" i="5"/>
  <c r="H16" i="5"/>
  <c r="H15" i="5"/>
  <c r="H14" i="5"/>
  <c r="H13" i="5"/>
  <c r="H12" i="5"/>
  <c r="H11" i="5"/>
  <c r="H10" i="5"/>
  <c r="H9" i="5"/>
  <c r="H8" i="5"/>
  <c r="H7" i="5"/>
  <c r="H6" i="5"/>
</calcChain>
</file>

<file path=xl/sharedStrings.xml><?xml version="1.0" encoding="utf-8"?>
<sst xmlns="http://schemas.openxmlformats.org/spreadsheetml/2006/main" count="11" uniqueCount="11">
  <si>
    <t>Actual Total Monthly HDDs vs 10 Year Average Monthly HDDs</t>
  </si>
  <si>
    <t>The Atlanta pool's data was used for this comparison.</t>
  </si>
  <si>
    <t>Years</t>
  </si>
  <si>
    <t>Gas Year</t>
  </si>
  <si>
    <t>Month</t>
  </si>
  <si>
    <t>Actual 
Total Monthly HDDs</t>
  </si>
  <si>
    <t>10 Year Avg Total Monthly HDDs</t>
  </si>
  <si>
    <t>Delta
  Actual - 10 Year Avg</t>
  </si>
  <si>
    <t>22 - 23</t>
  </si>
  <si>
    <t>23 - 24</t>
  </si>
  <si>
    <t>24 - 25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</si>
</sst>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1" xfId="0" applyNumberFormat="1" applyBorder="1" applyAlignment="1">
      <alignment horizontal="center"/>
    </xf>
    <xf numFmtId="49" fontId="1" fillId="0" borderId="0" xfId="0" applyNumberFormat="1" applyFont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wrapText="1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164" fontId="0" fillId="0" borderId="0" xfId="1" applyNumberFormat="1" applyFont="1" applyAlignment="1">
      <alignment horizontal="center"/>
    </xf>
    <xf numFmtId="164" fontId="0" fillId="0" borderId="0" xfId="1" applyNumberFormat="1" applyFont="1" applyAlignment="1"/>
    <xf numFmtId="164" fontId="0" fillId="0" borderId="0" xfId="1" applyNumberFormat="1" applyFont="1" applyBorder="1" applyAlignment="1"/>
    <xf numFmtId="0" fontId="0" fillId="0" borderId="1" xfId="0" applyBorder="1" applyAlignment="1">
      <alignment horizontal="right" wrapText="1"/>
    </xf>
    <xf numFmtId="0" fontId="1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17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164" fontId="0" fillId="0" borderId="0" xfId="1" applyNumberFormat="1" applyFont="1" applyFill="1"/>
    <xf numFmtId="164" fontId="0" fillId="0" borderId="0" xfId="1" applyNumberFormat="1" applyFont="1" applyFill="1" applyBorder="1" applyAlignment="1">
      <alignment wrapText="1"/>
    </xf>
    <xf numFmtId="0" fontId="1" fillId="0" borderId="1" xfId="0" applyFont="1" applyBorder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Actual Total Monthly HDDs vs 10-Year</a:t>
            </a:r>
            <a:r>
              <a:rPr lang="en-US" baseline="0"/>
              <a:t> Average Monthly HDDs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'MFR-Historical Data-b-5'!$D$5</c:f>
              <c:strCache>
                <c:ptCount val="1"/>
                <c:pt idx="0">
                  <c:v>Actual 
Total Monthly HDDs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'MFR-Historical Data-b-5'!$B$6:$C$37</c:f>
              <c:multiLvlStrCache>
                <c:ptCount val="32"/>
                <c:lvl>
                  <c:pt idx="0">
                    <c:v>Oct-22</c:v>
                  </c:pt>
                  <c:pt idx="1">
                    <c:v>Nov-22</c:v>
                  </c:pt>
                  <c:pt idx="2">
                    <c:v>Dec-22</c:v>
                  </c:pt>
                  <c:pt idx="3">
                    <c:v>Jan-23</c:v>
                  </c:pt>
                  <c:pt idx="4">
                    <c:v>Feb-23</c:v>
                  </c:pt>
                  <c:pt idx="5">
                    <c:v>Mar-23</c:v>
                  </c:pt>
                  <c:pt idx="6">
                    <c:v>Apr-23</c:v>
                  </c:pt>
                  <c:pt idx="7">
                    <c:v>May-23</c:v>
                  </c:pt>
                  <c:pt idx="8">
                    <c:v>Jun-23</c:v>
                  </c:pt>
                  <c:pt idx="9">
                    <c:v>Jul-23</c:v>
                  </c:pt>
                  <c:pt idx="10">
                    <c:v>Aug-23</c:v>
                  </c:pt>
                  <c:pt idx="11">
                    <c:v>Sep-23</c:v>
                  </c:pt>
                  <c:pt idx="13">
                    <c:v>Oct-23</c:v>
                  </c:pt>
                  <c:pt idx="14">
                    <c:v>Nov-23</c:v>
                  </c:pt>
                  <c:pt idx="15">
                    <c:v>Dec-23</c:v>
                  </c:pt>
                  <c:pt idx="16">
                    <c:v>Jan-24</c:v>
                  </c:pt>
                  <c:pt idx="17">
                    <c:v>Feb-24</c:v>
                  </c:pt>
                  <c:pt idx="18">
                    <c:v>Mar-24</c:v>
                  </c:pt>
                  <c:pt idx="19">
                    <c:v>Apr-24</c:v>
                  </c:pt>
                  <c:pt idx="20">
                    <c:v>May-24</c:v>
                  </c:pt>
                  <c:pt idx="21">
                    <c:v>Jun-24</c:v>
                  </c:pt>
                  <c:pt idx="22">
                    <c:v>Jul-24</c:v>
                  </c:pt>
                  <c:pt idx="23">
                    <c:v>Aug-24</c:v>
                  </c:pt>
                  <c:pt idx="24">
                    <c:v>Sep-24</c:v>
                  </c:pt>
                  <c:pt idx="26">
                    <c:v>Oct-24</c:v>
                  </c:pt>
                  <c:pt idx="27">
                    <c:v>Nov-24</c:v>
                  </c:pt>
                  <c:pt idx="28">
                    <c:v>Dec-24</c:v>
                  </c:pt>
                  <c:pt idx="29">
                    <c:v>Jan-25</c:v>
                  </c:pt>
                  <c:pt idx="30">
                    <c:v>Feb-25</c:v>
                  </c:pt>
                  <c:pt idx="31">
                    <c:v>Mar-25</c:v>
                  </c:pt>
                </c:lvl>
                <c:lvl>
                  <c:pt idx="0">
                    <c:v>2023</c:v>
                  </c:pt>
                  <c:pt idx="13">
                    <c:v>2024</c:v>
                  </c:pt>
                  <c:pt idx="26">
                    <c:v>2025</c:v>
                  </c:pt>
                </c:lvl>
              </c:multiLvlStrCache>
            </c:multiLvlStrRef>
          </c:cat>
          <c:val>
            <c:numRef>
              <c:f>'MFR-Historical Data-b-5'!$D$6:$D$37</c:f>
              <c:numCache>
                <c:formatCode>_(* #,##0.0_);_(* \(#,##0.0\);_(* "-"??_);_(@_)</c:formatCode>
                <c:ptCount val="32"/>
                <c:pt idx="0">
                  <c:v>120.70000000000002</c:v>
                </c:pt>
                <c:pt idx="1">
                  <c:v>297.50000000000006</c:v>
                </c:pt>
                <c:pt idx="2">
                  <c:v>554.40000000000009</c:v>
                </c:pt>
                <c:pt idx="3">
                  <c:v>423.50000000000006</c:v>
                </c:pt>
                <c:pt idx="4">
                  <c:v>256.09999999999997</c:v>
                </c:pt>
                <c:pt idx="5">
                  <c:v>255.60000000000002</c:v>
                </c:pt>
                <c:pt idx="6">
                  <c:v>100.79999999999998</c:v>
                </c:pt>
                <c:pt idx="7">
                  <c:v>18.600000000000001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82.199999999999989</c:v>
                </c:pt>
                <c:pt idx="14">
                  <c:v>290.79999999999995</c:v>
                </c:pt>
                <c:pt idx="15">
                  <c:v>473.4</c:v>
                </c:pt>
                <c:pt idx="16">
                  <c:v>659.0999999999998</c:v>
                </c:pt>
                <c:pt idx="17">
                  <c:v>351.30000000000007</c:v>
                </c:pt>
                <c:pt idx="18">
                  <c:v>209.1</c:v>
                </c:pt>
                <c:pt idx="19">
                  <c:v>87.4</c:v>
                </c:pt>
                <c:pt idx="20">
                  <c:v>0.40000000000000568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54.4</c:v>
                </c:pt>
                <c:pt idx="27">
                  <c:v>219.40000000000006</c:v>
                </c:pt>
                <c:pt idx="28">
                  <c:v>527.69999999999993</c:v>
                </c:pt>
                <c:pt idx="29">
                  <c:v>768.19999999999993</c:v>
                </c:pt>
                <c:pt idx="30">
                  <c:v>359.9</c:v>
                </c:pt>
                <c:pt idx="31">
                  <c:v>42.599999999999994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20-4576-918C-9266840D2FD9}"/>
            </c:ext>
          </c:extLst>
        </c:ser>
        <c:ser>
          <c:idx val="2"/>
          <c:order val="2"/>
          <c:tx>
            <c:strRef>
              <c:f>'MFR-Historical Data-b-5'!$F$5</c:f>
              <c:strCache>
                <c:ptCount val="1"/>
                <c:pt idx="0">
                  <c:v>10 Year Avg Total Monthly HDDs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'MFR-Historical Data-b-5'!$B$6:$C$37</c:f>
              <c:multiLvlStrCache>
                <c:ptCount val="32"/>
                <c:lvl>
                  <c:pt idx="0">
                    <c:v>Oct-22</c:v>
                  </c:pt>
                  <c:pt idx="1">
                    <c:v>Nov-22</c:v>
                  </c:pt>
                  <c:pt idx="2">
                    <c:v>Dec-22</c:v>
                  </c:pt>
                  <c:pt idx="3">
                    <c:v>Jan-23</c:v>
                  </c:pt>
                  <c:pt idx="4">
                    <c:v>Feb-23</c:v>
                  </c:pt>
                  <c:pt idx="5">
                    <c:v>Mar-23</c:v>
                  </c:pt>
                  <c:pt idx="6">
                    <c:v>Apr-23</c:v>
                  </c:pt>
                  <c:pt idx="7">
                    <c:v>May-23</c:v>
                  </c:pt>
                  <c:pt idx="8">
                    <c:v>Jun-23</c:v>
                  </c:pt>
                  <c:pt idx="9">
                    <c:v>Jul-23</c:v>
                  </c:pt>
                  <c:pt idx="10">
                    <c:v>Aug-23</c:v>
                  </c:pt>
                  <c:pt idx="11">
                    <c:v>Sep-23</c:v>
                  </c:pt>
                  <c:pt idx="13">
                    <c:v>Oct-23</c:v>
                  </c:pt>
                  <c:pt idx="14">
                    <c:v>Nov-23</c:v>
                  </c:pt>
                  <c:pt idx="15">
                    <c:v>Dec-23</c:v>
                  </c:pt>
                  <c:pt idx="16">
                    <c:v>Jan-24</c:v>
                  </c:pt>
                  <c:pt idx="17">
                    <c:v>Feb-24</c:v>
                  </c:pt>
                  <c:pt idx="18">
                    <c:v>Mar-24</c:v>
                  </c:pt>
                  <c:pt idx="19">
                    <c:v>Apr-24</c:v>
                  </c:pt>
                  <c:pt idx="20">
                    <c:v>May-24</c:v>
                  </c:pt>
                  <c:pt idx="21">
                    <c:v>Jun-24</c:v>
                  </c:pt>
                  <c:pt idx="22">
                    <c:v>Jul-24</c:v>
                  </c:pt>
                  <c:pt idx="23">
                    <c:v>Aug-24</c:v>
                  </c:pt>
                  <c:pt idx="24">
                    <c:v>Sep-24</c:v>
                  </c:pt>
                  <c:pt idx="26">
                    <c:v>Oct-24</c:v>
                  </c:pt>
                  <c:pt idx="27">
                    <c:v>Nov-24</c:v>
                  </c:pt>
                  <c:pt idx="28">
                    <c:v>Dec-24</c:v>
                  </c:pt>
                  <c:pt idx="29">
                    <c:v>Jan-25</c:v>
                  </c:pt>
                  <c:pt idx="30">
                    <c:v>Feb-25</c:v>
                  </c:pt>
                  <c:pt idx="31">
                    <c:v>Mar-25</c:v>
                  </c:pt>
                </c:lvl>
                <c:lvl>
                  <c:pt idx="0">
                    <c:v>2023</c:v>
                  </c:pt>
                  <c:pt idx="13">
                    <c:v>2024</c:v>
                  </c:pt>
                  <c:pt idx="26">
                    <c:v>2025</c:v>
                  </c:pt>
                </c:lvl>
              </c:multiLvlStrCache>
            </c:multiLvlStrRef>
          </c:cat>
          <c:val>
            <c:numRef>
              <c:f>'MFR-Historical Data-b-5'!$F$6:$F$37</c:f>
              <c:numCache>
                <c:formatCode>_(* #,##0.0_);_(* \(#,##0.0\);_(* "-"??_);_(@_)</c:formatCode>
                <c:ptCount val="32"/>
                <c:pt idx="0">
                  <c:v>80.14</c:v>
                </c:pt>
                <c:pt idx="1">
                  <c:v>301.42</c:v>
                </c:pt>
                <c:pt idx="2">
                  <c:v>478.9</c:v>
                </c:pt>
                <c:pt idx="3">
                  <c:v>613.28</c:v>
                </c:pt>
                <c:pt idx="4">
                  <c:v>360.58000000000004</c:v>
                </c:pt>
                <c:pt idx="5">
                  <c:v>228.62000000000003</c:v>
                </c:pt>
                <c:pt idx="6">
                  <c:v>100.37999999999998</c:v>
                </c:pt>
                <c:pt idx="7">
                  <c:v>16.79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3.330000000000001</c:v>
                </c:pt>
                <c:pt idx="13">
                  <c:v>80.14</c:v>
                </c:pt>
                <c:pt idx="14">
                  <c:v>301.42</c:v>
                </c:pt>
                <c:pt idx="15">
                  <c:v>478.9</c:v>
                </c:pt>
                <c:pt idx="16">
                  <c:v>613.28</c:v>
                </c:pt>
                <c:pt idx="17">
                  <c:v>360.58000000000004</c:v>
                </c:pt>
                <c:pt idx="18">
                  <c:v>228.62000000000003</c:v>
                </c:pt>
                <c:pt idx="19">
                  <c:v>100.37999999999998</c:v>
                </c:pt>
                <c:pt idx="20">
                  <c:v>16.79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3.330000000000001</c:v>
                </c:pt>
                <c:pt idx="26">
                  <c:v>80.14</c:v>
                </c:pt>
                <c:pt idx="27">
                  <c:v>301.42</c:v>
                </c:pt>
                <c:pt idx="28">
                  <c:v>478.9</c:v>
                </c:pt>
                <c:pt idx="29">
                  <c:v>613.28</c:v>
                </c:pt>
                <c:pt idx="30">
                  <c:v>360.58000000000004</c:v>
                </c:pt>
                <c:pt idx="31">
                  <c:v>228.62000000000003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20-4576-918C-9266840D2FD9}"/>
            </c:ext>
          </c:extLst>
        </c:ser>
        <c:ser>
          <c:idx val="4"/>
          <c:order val="4"/>
          <c:tx>
            <c:strRef>
              <c:f>'MFR-Historical Data-b-5'!$H$5</c:f>
              <c:strCache>
                <c:ptCount val="1"/>
                <c:pt idx="0">
                  <c:v>Delta
  Actual - 10 Year Avg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cat>
            <c:multiLvlStrRef>
              <c:f>'MFR-Historical Data-b-5'!$B$6:$C$37</c:f>
              <c:multiLvlStrCache>
                <c:ptCount val="32"/>
                <c:lvl>
                  <c:pt idx="0">
                    <c:v>Oct-22</c:v>
                  </c:pt>
                  <c:pt idx="1">
                    <c:v>Nov-22</c:v>
                  </c:pt>
                  <c:pt idx="2">
                    <c:v>Dec-22</c:v>
                  </c:pt>
                  <c:pt idx="3">
                    <c:v>Jan-23</c:v>
                  </c:pt>
                  <c:pt idx="4">
                    <c:v>Feb-23</c:v>
                  </c:pt>
                  <c:pt idx="5">
                    <c:v>Mar-23</c:v>
                  </c:pt>
                  <c:pt idx="6">
                    <c:v>Apr-23</c:v>
                  </c:pt>
                  <c:pt idx="7">
                    <c:v>May-23</c:v>
                  </c:pt>
                  <c:pt idx="8">
                    <c:v>Jun-23</c:v>
                  </c:pt>
                  <c:pt idx="9">
                    <c:v>Jul-23</c:v>
                  </c:pt>
                  <c:pt idx="10">
                    <c:v>Aug-23</c:v>
                  </c:pt>
                  <c:pt idx="11">
                    <c:v>Sep-23</c:v>
                  </c:pt>
                  <c:pt idx="13">
                    <c:v>Oct-23</c:v>
                  </c:pt>
                  <c:pt idx="14">
                    <c:v>Nov-23</c:v>
                  </c:pt>
                  <c:pt idx="15">
                    <c:v>Dec-23</c:v>
                  </c:pt>
                  <c:pt idx="16">
                    <c:v>Jan-24</c:v>
                  </c:pt>
                  <c:pt idx="17">
                    <c:v>Feb-24</c:v>
                  </c:pt>
                  <c:pt idx="18">
                    <c:v>Mar-24</c:v>
                  </c:pt>
                  <c:pt idx="19">
                    <c:v>Apr-24</c:v>
                  </c:pt>
                  <c:pt idx="20">
                    <c:v>May-24</c:v>
                  </c:pt>
                  <c:pt idx="21">
                    <c:v>Jun-24</c:v>
                  </c:pt>
                  <c:pt idx="22">
                    <c:v>Jul-24</c:v>
                  </c:pt>
                  <c:pt idx="23">
                    <c:v>Aug-24</c:v>
                  </c:pt>
                  <c:pt idx="24">
                    <c:v>Sep-24</c:v>
                  </c:pt>
                  <c:pt idx="26">
                    <c:v>Oct-24</c:v>
                  </c:pt>
                  <c:pt idx="27">
                    <c:v>Nov-24</c:v>
                  </c:pt>
                  <c:pt idx="28">
                    <c:v>Dec-24</c:v>
                  </c:pt>
                  <c:pt idx="29">
                    <c:v>Jan-25</c:v>
                  </c:pt>
                  <c:pt idx="30">
                    <c:v>Feb-25</c:v>
                  </c:pt>
                  <c:pt idx="31">
                    <c:v>Mar-25</c:v>
                  </c:pt>
                </c:lvl>
                <c:lvl>
                  <c:pt idx="0">
                    <c:v>2023</c:v>
                  </c:pt>
                  <c:pt idx="13">
                    <c:v>2024</c:v>
                  </c:pt>
                  <c:pt idx="26">
                    <c:v>2025</c:v>
                  </c:pt>
                </c:lvl>
              </c:multiLvlStrCache>
            </c:multiLvlStrRef>
          </c:cat>
          <c:val>
            <c:numRef>
              <c:f>'MFR-Historical Data-b-5'!$H$6:$H$37</c:f>
              <c:numCache>
                <c:formatCode>_(* #,##0.0_);_(* \(#,##0.0\);_(* "-"??_);_(@_)</c:formatCode>
                <c:ptCount val="32"/>
                <c:pt idx="0">
                  <c:v>40.560000000000016</c:v>
                </c:pt>
                <c:pt idx="1">
                  <c:v>-3.9199999999999591</c:v>
                </c:pt>
                <c:pt idx="2">
                  <c:v>75.500000000000114</c:v>
                </c:pt>
                <c:pt idx="3">
                  <c:v>-189.77999999999992</c:v>
                </c:pt>
                <c:pt idx="4">
                  <c:v>-104.48000000000008</c:v>
                </c:pt>
                <c:pt idx="5">
                  <c:v>26.97999999999999</c:v>
                </c:pt>
                <c:pt idx="6">
                  <c:v>0.42000000000000171</c:v>
                </c:pt>
                <c:pt idx="7">
                  <c:v>1.8100000000000023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-3.330000000000001</c:v>
                </c:pt>
                <c:pt idx="13">
                  <c:v>2.0599999999999881</c:v>
                </c:pt>
                <c:pt idx="14">
                  <c:v>-10.620000000000061</c:v>
                </c:pt>
                <c:pt idx="15">
                  <c:v>-5.5</c:v>
                </c:pt>
                <c:pt idx="16">
                  <c:v>45.819999999999823</c:v>
                </c:pt>
                <c:pt idx="17">
                  <c:v>-9.2799999999999727</c:v>
                </c:pt>
                <c:pt idx="18">
                  <c:v>-19.520000000000039</c:v>
                </c:pt>
                <c:pt idx="19">
                  <c:v>-12.979999999999976</c:v>
                </c:pt>
                <c:pt idx="20">
                  <c:v>-16.389999999999993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-3.330000000000001</c:v>
                </c:pt>
                <c:pt idx="26">
                  <c:v>-25.740000000000002</c:v>
                </c:pt>
                <c:pt idx="27">
                  <c:v>-82.019999999999953</c:v>
                </c:pt>
                <c:pt idx="28">
                  <c:v>48.799999999999955</c:v>
                </c:pt>
                <c:pt idx="29">
                  <c:v>154.91999999999996</c:v>
                </c:pt>
                <c:pt idx="30">
                  <c:v>-0.68000000000006366</c:v>
                </c:pt>
                <c:pt idx="31">
                  <c:v>-186.02000000000004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20-4576-918C-9266840D2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9752528"/>
        <c:axId val="209975144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'MFR-Historical Data-b-5'!$E$5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'MFR-Historical Data-b-5'!$B$6:$C$37</c15:sqref>
                        </c15:formulaRef>
                      </c:ext>
                    </c:extLst>
                    <c:multiLvlStrCache>
                      <c:ptCount val="32"/>
                      <c:lvl>
                        <c:pt idx="0">
                          <c:v>Oct-22</c:v>
                        </c:pt>
                        <c:pt idx="1">
                          <c:v>Nov-22</c:v>
                        </c:pt>
                        <c:pt idx="2">
                          <c:v>Dec-22</c:v>
                        </c:pt>
                        <c:pt idx="3">
                          <c:v>Jan-23</c:v>
                        </c:pt>
                        <c:pt idx="4">
                          <c:v>Feb-23</c:v>
                        </c:pt>
                        <c:pt idx="5">
                          <c:v>Mar-23</c:v>
                        </c:pt>
                        <c:pt idx="6">
                          <c:v>Apr-23</c:v>
                        </c:pt>
                        <c:pt idx="7">
                          <c:v>May-23</c:v>
                        </c:pt>
                        <c:pt idx="8">
                          <c:v>Jun-23</c:v>
                        </c:pt>
                        <c:pt idx="9">
                          <c:v>Jul-23</c:v>
                        </c:pt>
                        <c:pt idx="10">
                          <c:v>Aug-23</c:v>
                        </c:pt>
                        <c:pt idx="11">
                          <c:v>Sep-23</c:v>
                        </c:pt>
                        <c:pt idx="13">
                          <c:v>Oct-23</c:v>
                        </c:pt>
                        <c:pt idx="14">
                          <c:v>Nov-23</c:v>
                        </c:pt>
                        <c:pt idx="15">
                          <c:v>Dec-23</c:v>
                        </c:pt>
                        <c:pt idx="16">
                          <c:v>Jan-24</c:v>
                        </c:pt>
                        <c:pt idx="17">
                          <c:v>Feb-24</c:v>
                        </c:pt>
                        <c:pt idx="18">
                          <c:v>Mar-24</c:v>
                        </c:pt>
                        <c:pt idx="19">
                          <c:v>Apr-24</c:v>
                        </c:pt>
                        <c:pt idx="20">
                          <c:v>May-24</c:v>
                        </c:pt>
                        <c:pt idx="21">
                          <c:v>Jun-24</c:v>
                        </c:pt>
                        <c:pt idx="22">
                          <c:v>Jul-24</c:v>
                        </c:pt>
                        <c:pt idx="23">
                          <c:v>Aug-24</c:v>
                        </c:pt>
                        <c:pt idx="24">
                          <c:v>Sep-24</c:v>
                        </c:pt>
                        <c:pt idx="26">
                          <c:v>Oct-24</c:v>
                        </c:pt>
                        <c:pt idx="27">
                          <c:v>Nov-24</c:v>
                        </c:pt>
                        <c:pt idx="28">
                          <c:v>Dec-24</c:v>
                        </c:pt>
                        <c:pt idx="29">
                          <c:v>Jan-25</c:v>
                        </c:pt>
                        <c:pt idx="30">
                          <c:v>Feb-25</c:v>
                        </c:pt>
                        <c:pt idx="31">
                          <c:v>Mar-25</c:v>
                        </c:pt>
                      </c:lvl>
                      <c:lvl>
                        <c:pt idx="0">
                          <c:v>2023</c:v>
                        </c:pt>
                        <c:pt idx="13">
                          <c:v>2024</c:v>
                        </c:pt>
                        <c:pt idx="26">
                          <c:v>2025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'MFR-Historical Data-b-5'!$E$6:$E$37</c15:sqref>
                        </c15:formulaRef>
                      </c:ext>
                    </c:extLst>
                    <c:numCache>
                      <c:formatCode>_(* #,##0.0_);_(* \(#,##0.0\);_(* "-"??_);_(@_)</c:formatCode>
                      <c:ptCount val="3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F020-4576-918C-9266840D2FD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'MFR-Historical Data-b-5'!$G$5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'MFR-Historical Data-b-5'!$B$6:$C$37</c15:sqref>
                        </c15:formulaRef>
                      </c:ext>
                    </c:extLst>
                    <c:multiLvlStrCache>
                      <c:ptCount val="32"/>
                      <c:lvl>
                        <c:pt idx="0">
                          <c:v>Oct-22</c:v>
                        </c:pt>
                        <c:pt idx="1">
                          <c:v>Nov-22</c:v>
                        </c:pt>
                        <c:pt idx="2">
                          <c:v>Dec-22</c:v>
                        </c:pt>
                        <c:pt idx="3">
                          <c:v>Jan-23</c:v>
                        </c:pt>
                        <c:pt idx="4">
                          <c:v>Feb-23</c:v>
                        </c:pt>
                        <c:pt idx="5">
                          <c:v>Mar-23</c:v>
                        </c:pt>
                        <c:pt idx="6">
                          <c:v>Apr-23</c:v>
                        </c:pt>
                        <c:pt idx="7">
                          <c:v>May-23</c:v>
                        </c:pt>
                        <c:pt idx="8">
                          <c:v>Jun-23</c:v>
                        </c:pt>
                        <c:pt idx="9">
                          <c:v>Jul-23</c:v>
                        </c:pt>
                        <c:pt idx="10">
                          <c:v>Aug-23</c:v>
                        </c:pt>
                        <c:pt idx="11">
                          <c:v>Sep-23</c:v>
                        </c:pt>
                        <c:pt idx="13">
                          <c:v>Oct-23</c:v>
                        </c:pt>
                        <c:pt idx="14">
                          <c:v>Nov-23</c:v>
                        </c:pt>
                        <c:pt idx="15">
                          <c:v>Dec-23</c:v>
                        </c:pt>
                        <c:pt idx="16">
                          <c:v>Jan-24</c:v>
                        </c:pt>
                        <c:pt idx="17">
                          <c:v>Feb-24</c:v>
                        </c:pt>
                        <c:pt idx="18">
                          <c:v>Mar-24</c:v>
                        </c:pt>
                        <c:pt idx="19">
                          <c:v>Apr-24</c:v>
                        </c:pt>
                        <c:pt idx="20">
                          <c:v>May-24</c:v>
                        </c:pt>
                        <c:pt idx="21">
                          <c:v>Jun-24</c:v>
                        </c:pt>
                        <c:pt idx="22">
                          <c:v>Jul-24</c:v>
                        </c:pt>
                        <c:pt idx="23">
                          <c:v>Aug-24</c:v>
                        </c:pt>
                        <c:pt idx="24">
                          <c:v>Sep-24</c:v>
                        </c:pt>
                        <c:pt idx="26">
                          <c:v>Oct-24</c:v>
                        </c:pt>
                        <c:pt idx="27">
                          <c:v>Nov-24</c:v>
                        </c:pt>
                        <c:pt idx="28">
                          <c:v>Dec-24</c:v>
                        </c:pt>
                        <c:pt idx="29">
                          <c:v>Jan-25</c:v>
                        </c:pt>
                        <c:pt idx="30">
                          <c:v>Feb-25</c:v>
                        </c:pt>
                        <c:pt idx="31">
                          <c:v>Mar-25</c:v>
                        </c:pt>
                      </c:lvl>
                      <c:lvl>
                        <c:pt idx="0">
                          <c:v>2023</c:v>
                        </c:pt>
                        <c:pt idx="13">
                          <c:v>2024</c:v>
                        </c:pt>
                        <c:pt idx="26">
                          <c:v>2025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'MFR-Historical Data-b-5'!$G$6:$G$37</c15:sqref>
                        </c15:formulaRef>
                      </c:ext>
                    </c:extLst>
                    <c:numCache>
                      <c:formatCode>_(* #,##0.0_);_(* \(#,##0.0\);_(* "-"??_);_(@_)</c:formatCode>
                      <c:ptCount val="3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020-4576-918C-9266840D2FD9}"/>
                  </c:ext>
                </c:extLst>
              </c15:ser>
            </c15:filteredBarSeries>
          </c:ext>
        </c:extLst>
      </c:barChart>
      <c:catAx>
        <c:axId val="209975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9751448"/>
        <c:crosses val="autoZero"/>
        <c:auto val="1"/>
        <c:lblAlgn val="ctr"/>
        <c:lblOffset val="100"/>
        <c:noMultiLvlLbl val="0"/>
      </c:catAx>
      <c:valAx>
        <c:axId val="2099751448"/>
        <c:scaling>
          <c:orientation val="minMax"/>
          <c:max val="800"/>
          <c:min val="-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975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516497728393054E-2"/>
          <c:y val="0.87927485146228146"/>
          <c:w val="0.92978710336912962"/>
          <c:h val="0.106417082929041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182562</xdr:colOff>
      <xdr:row>4</xdr:row>
      <xdr:rowOff>404812</xdr:rowOff>
    </xdr:from>
    <xdr:to>
      <xdr:col>17</xdr:col>
      <xdr:colOff>515937</xdr:colOff>
      <xdr:row>25</xdr:row>
      <xdr:rowOff>103188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B226DE-F11E-A13C-F1F4-9F30885BE0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Documents%20and%20Settings\mfigueir\Desktop\2010-2013%20MFR's\FILED\Supporting%20documents\Historical%20load%20and%20weath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R 2-a (15 coldest days)"/>
      <sheetName val="MFR 2-a-iv (15 highest load da)"/>
      <sheetName val="Peak days"/>
      <sheetName val="MFR 2-c (Peak days)"/>
      <sheetName val="      "/>
      <sheetName val="Load Data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4707A-84AB-4D87-B743-B66C34AA8647}">
  <sheetPr>
    <pageSetUpPr fitToPage="1"/>
  </sheetPr>
  <dimension ref="A1:H45"/>
  <sheetViews>
    <sheetView showGridLines="0" tabSelected="1" view="pageLayout" zoomScale="120" zoomScaleNormal="120" zoomScalePageLayoutView="120" workbookViewId="0">
      <selection activeCell="W9" sqref="W9"/>
    </sheetView>
  </sheetViews>
  <sheetFormatPr defaultRowHeight="12.75"/>
  <cols>
    <col min="1" max="1" width="6.85546875" customWidth="1"/>
    <col min="2" max="2" width="9.42578125" style="1" customWidth="1"/>
    <col min="3" max="3" width="10.7109375" style="2" customWidth="1"/>
    <col min="4" max="4" width="13.42578125" customWidth="1"/>
    <col min="5" max="5" width="5" customWidth="1"/>
    <col min="6" max="6" width="15.28515625" customWidth="1"/>
    <col min="7" max="7" width="4.140625" customWidth="1"/>
    <col min="8" max="8" width="11.85546875" style="9" customWidth="1"/>
  </cols>
  <sheetData>
    <row r="1" spans="1:8">
      <c r="B1" s="7"/>
    </row>
    <row r="2" spans="1:8" ht="15.75">
      <c r="B2" s="18" t="s">
        <v>0</v>
      </c>
    </row>
    <row r="3" spans="1:8">
      <c r="B3" s="17" t="s">
        <v>1</v>
      </c>
    </row>
    <row r="4" spans="1:8">
      <c r="D4" s="10"/>
      <c r="E4" s="10"/>
      <c r="F4" s="10"/>
    </row>
    <row r="5" spans="1:8" ht="36.75" customHeight="1">
      <c r="A5" s="23" t="s">
        <v>2</v>
      </c>
      <c r="B5" s="5" t="s">
        <v>3</v>
      </c>
      <c r="C5" s="3" t="s">
        <v>4</v>
      </c>
      <c r="D5" s="12" t="s">
        <v>5</v>
      </c>
      <c r="E5" s="11"/>
      <c r="F5" s="12" t="s">
        <v>6</v>
      </c>
      <c r="G5" s="6"/>
      <c r="H5" s="16" t="s">
        <v>7</v>
      </c>
    </row>
    <row r="6" spans="1:8">
      <c r="A6" s="7" t="s">
        <v>8</v>
      </c>
      <c r="B6" s="1">
        <v>2023</v>
      </c>
      <c r="C6" s="19">
        <v>44835</v>
      </c>
      <c r="D6" s="14">
        <v>120.70000000000002</v>
      </c>
      <c r="E6" s="10"/>
      <c r="F6" s="21">
        <v>80.14</v>
      </c>
      <c r="G6" s="14"/>
      <c r="H6" s="13">
        <f t="shared" ref="H6:H17" si="0">D6-F6</f>
        <v>40.560000000000016</v>
      </c>
    </row>
    <row r="7" spans="1:8">
      <c r="C7" s="19">
        <v>44866</v>
      </c>
      <c r="D7" s="14">
        <v>297.50000000000006</v>
      </c>
      <c r="E7" s="14"/>
      <c r="F7" s="21">
        <v>301.42</v>
      </c>
      <c r="G7" s="15"/>
      <c r="H7" s="14">
        <f t="shared" si="0"/>
        <v>-3.9199999999999591</v>
      </c>
    </row>
    <row r="8" spans="1:8">
      <c r="C8" s="19">
        <v>44896</v>
      </c>
      <c r="D8" s="14">
        <v>554.40000000000009</v>
      </c>
      <c r="E8" s="14"/>
      <c r="F8" s="21">
        <v>478.9</v>
      </c>
      <c r="G8" s="15"/>
      <c r="H8" s="14">
        <f t="shared" si="0"/>
        <v>75.500000000000114</v>
      </c>
    </row>
    <row r="9" spans="1:8">
      <c r="C9" s="19">
        <v>44927</v>
      </c>
      <c r="D9" s="14">
        <v>423.50000000000006</v>
      </c>
      <c r="E9" s="14"/>
      <c r="F9" s="21">
        <v>613.28</v>
      </c>
      <c r="G9" s="15"/>
      <c r="H9" s="14">
        <f t="shared" si="0"/>
        <v>-189.77999999999992</v>
      </c>
    </row>
    <row r="10" spans="1:8">
      <c r="C10" s="19">
        <v>44958</v>
      </c>
      <c r="D10" s="14">
        <v>256.09999999999997</v>
      </c>
      <c r="E10" s="14"/>
      <c r="F10" s="21">
        <v>360.58000000000004</v>
      </c>
      <c r="G10" s="15"/>
      <c r="H10" s="14">
        <f t="shared" si="0"/>
        <v>-104.48000000000008</v>
      </c>
    </row>
    <row r="11" spans="1:8">
      <c r="C11" s="19">
        <v>44986</v>
      </c>
      <c r="D11" s="14">
        <v>255.60000000000002</v>
      </c>
      <c r="E11" s="14"/>
      <c r="F11" s="21">
        <v>228.62000000000003</v>
      </c>
      <c r="G11" s="15"/>
      <c r="H11" s="14">
        <f t="shared" si="0"/>
        <v>26.97999999999999</v>
      </c>
    </row>
    <row r="12" spans="1:8">
      <c r="C12" s="19">
        <v>45017</v>
      </c>
      <c r="D12" s="14">
        <v>100.79999999999998</v>
      </c>
      <c r="E12" s="14"/>
      <c r="F12" s="21">
        <v>100.37999999999998</v>
      </c>
      <c r="G12" s="15"/>
      <c r="H12" s="14">
        <f t="shared" si="0"/>
        <v>0.42000000000000171</v>
      </c>
    </row>
    <row r="13" spans="1:8">
      <c r="C13" s="19">
        <v>45047</v>
      </c>
      <c r="D13" s="14">
        <v>18.600000000000001</v>
      </c>
      <c r="E13" s="14"/>
      <c r="F13" s="21">
        <v>16.79</v>
      </c>
      <c r="G13" s="15"/>
      <c r="H13" s="14">
        <f t="shared" si="0"/>
        <v>1.8100000000000023</v>
      </c>
    </row>
    <row r="14" spans="1:8">
      <c r="C14" s="19">
        <v>45078</v>
      </c>
      <c r="D14" s="14">
        <v>0</v>
      </c>
      <c r="E14" s="14"/>
      <c r="F14" s="21">
        <v>0</v>
      </c>
      <c r="G14" s="15"/>
      <c r="H14" s="14">
        <f t="shared" si="0"/>
        <v>0</v>
      </c>
    </row>
    <row r="15" spans="1:8">
      <c r="C15" s="19">
        <v>45108</v>
      </c>
      <c r="D15" s="14">
        <v>0</v>
      </c>
      <c r="E15" s="14"/>
      <c r="F15" s="21">
        <v>0</v>
      </c>
      <c r="G15" s="15"/>
      <c r="H15" s="14">
        <f t="shared" si="0"/>
        <v>0</v>
      </c>
    </row>
    <row r="16" spans="1:8">
      <c r="C16" s="19">
        <v>45139</v>
      </c>
      <c r="D16" s="14">
        <v>0</v>
      </c>
      <c r="E16" s="14"/>
      <c r="F16" s="21">
        <v>0</v>
      </c>
      <c r="G16" s="15"/>
      <c r="H16" s="14">
        <f t="shared" si="0"/>
        <v>0</v>
      </c>
    </row>
    <row r="17" spans="1:8">
      <c r="C17" s="19">
        <v>45170</v>
      </c>
      <c r="D17" s="14">
        <v>0</v>
      </c>
      <c r="E17" s="14"/>
      <c r="F17" s="21">
        <v>3.330000000000001</v>
      </c>
      <c r="G17" s="15"/>
      <c r="H17" s="14">
        <f t="shared" si="0"/>
        <v>-3.330000000000001</v>
      </c>
    </row>
    <row r="18" spans="1:8">
      <c r="C18" s="19"/>
      <c r="D18" s="14"/>
      <c r="E18" s="14"/>
      <c r="F18" s="22"/>
      <c r="G18" s="15"/>
      <c r="H18" s="14"/>
    </row>
    <row r="19" spans="1:8">
      <c r="A19" s="7" t="s">
        <v>9</v>
      </c>
      <c r="B19" s="1">
        <v>2024</v>
      </c>
      <c r="C19" s="19">
        <v>45200</v>
      </c>
      <c r="D19" s="14">
        <v>82.199999999999989</v>
      </c>
      <c r="E19" s="14"/>
      <c r="F19" s="21">
        <v>80.14</v>
      </c>
      <c r="G19" s="15"/>
      <c r="H19" s="14">
        <f t="shared" ref="H19:H30" si="1">D19-F19</f>
        <v>2.0599999999999881</v>
      </c>
    </row>
    <row r="20" spans="1:8">
      <c r="C20" s="19">
        <v>45231</v>
      </c>
      <c r="D20" s="14">
        <v>290.79999999999995</v>
      </c>
      <c r="E20" s="14"/>
      <c r="F20" s="21">
        <v>301.42</v>
      </c>
      <c r="G20" s="15"/>
      <c r="H20" s="14">
        <f t="shared" si="1"/>
        <v>-10.620000000000061</v>
      </c>
    </row>
    <row r="21" spans="1:8">
      <c r="C21" s="19">
        <v>45261</v>
      </c>
      <c r="D21" s="14">
        <v>473.4</v>
      </c>
      <c r="E21" s="14"/>
      <c r="F21" s="21">
        <v>478.9</v>
      </c>
      <c r="G21" s="15"/>
      <c r="H21" s="14">
        <f t="shared" si="1"/>
        <v>-5.5</v>
      </c>
    </row>
    <row r="22" spans="1:8">
      <c r="C22" s="19">
        <v>45292</v>
      </c>
      <c r="D22" s="14">
        <v>659.0999999999998</v>
      </c>
      <c r="E22" s="14"/>
      <c r="F22" s="21">
        <v>613.28</v>
      </c>
      <c r="G22" s="15"/>
      <c r="H22" s="14">
        <f t="shared" si="1"/>
        <v>45.819999999999823</v>
      </c>
    </row>
    <row r="23" spans="1:8">
      <c r="C23" s="19">
        <v>45323</v>
      </c>
      <c r="D23" s="14">
        <v>351.30000000000007</v>
      </c>
      <c r="E23" s="14"/>
      <c r="F23" s="21">
        <v>360.58000000000004</v>
      </c>
      <c r="G23" s="15"/>
      <c r="H23" s="14">
        <f t="shared" si="1"/>
        <v>-9.2799999999999727</v>
      </c>
    </row>
    <row r="24" spans="1:8">
      <c r="C24" s="19">
        <v>45352</v>
      </c>
      <c r="D24" s="14">
        <v>209.1</v>
      </c>
      <c r="E24" s="14"/>
      <c r="F24" s="21">
        <v>228.62000000000003</v>
      </c>
      <c r="G24" s="15"/>
      <c r="H24" s="14">
        <f t="shared" si="1"/>
        <v>-19.520000000000039</v>
      </c>
    </row>
    <row r="25" spans="1:8">
      <c r="C25" s="19">
        <v>45383</v>
      </c>
      <c r="D25" s="14">
        <v>87.4</v>
      </c>
      <c r="E25" s="14"/>
      <c r="F25" s="21">
        <v>100.37999999999998</v>
      </c>
      <c r="G25" s="15"/>
      <c r="H25" s="14">
        <f t="shared" si="1"/>
        <v>-12.979999999999976</v>
      </c>
    </row>
    <row r="26" spans="1:8">
      <c r="C26" s="19">
        <v>45413</v>
      </c>
      <c r="D26" s="14">
        <v>0.40000000000000568</v>
      </c>
      <c r="E26" s="14"/>
      <c r="F26" s="21">
        <v>16.79</v>
      </c>
      <c r="G26" s="15"/>
      <c r="H26" s="14">
        <f t="shared" si="1"/>
        <v>-16.389999999999993</v>
      </c>
    </row>
    <row r="27" spans="1:8">
      <c r="C27" s="19">
        <v>45444</v>
      </c>
      <c r="D27" s="14">
        <v>0</v>
      </c>
      <c r="E27" s="14"/>
      <c r="F27" s="21">
        <v>0</v>
      </c>
      <c r="G27" s="15"/>
      <c r="H27" s="14">
        <f t="shared" si="1"/>
        <v>0</v>
      </c>
    </row>
    <row r="28" spans="1:8">
      <c r="C28" s="19">
        <v>45474</v>
      </c>
      <c r="D28" s="14">
        <v>0</v>
      </c>
      <c r="E28" s="14"/>
      <c r="F28" s="21">
        <v>0</v>
      </c>
      <c r="G28" s="15"/>
      <c r="H28" s="14">
        <f t="shared" si="1"/>
        <v>0</v>
      </c>
    </row>
    <row r="29" spans="1:8">
      <c r="C29" s="19">
        <v>45505</v>
      </c>
      <c r="D29" s="14">
        <v>0</v>
      </c>
      <c r="E29" s="14"/>
      <c r="F29" s="21">
        <v>0</v>
      </c>
      <c r="G29" s="15"/>
      <c r="H29" s="14">
        <f t="shared" si="1"/>
        <v>0</v>
      </c>
    </row>
    <row r="30" spans="1:8">
      <c r="C30" s="19">
        <v>45536</v>
      </c>
      <c r="D30" s="14">
        <v>0</v>
      </c>
      <c r="E30" s="14"/>
      <c r="F30" s="21">
        <v>3.330000000000001</v>
      </c>
      <c r="G30" s="15"/>
      <c r="H30" s="14">
        <f t="shared" si="1"/>
        <v>-3.330000000000001</v>
      </c>
    </row>
    <row r="31" spans="1:8">
      <c r="C31" s="20"/>
      <c r="D31" s="14"/>
      <c r="E31" s="14"/>
      <c r="F31" s="22"/>
      <c r="G31" s="15"/>
      <c r="H31" s="14"/>
    </row>
    <row r="32" spans="1:8">
      <c r="A32" s="7" t="s">
        <v>10</v>
      </c>
      <c r="B32" s="1">
        <v>2025</v>
      </c>
      <c r="C32" s="19">
        <v>45566</v>
      </c>
      <c r="D32" s="14">
        <v>54.4</v>
      </c>
      <c r="E32" s="14"/>
      <c r="F32" s="21">
        <v>80.14</v>
      </c>
      <c r="G32" s="15"/>
      <c r="H32" s="14">
        <f t="shared" ref="H32:H37" si="2">D32-F32</f>
        <v>-25.740000000000002</v>
      </c>
    </row>
    <row r="33" spans="3:8">
      <c r="C33" s="19">
        <v>45597</v>
      </c>
      <c r="D33" s="14">
        <v>219.40000000000006</v>
      </c>
      <c r="E33" s="14"/>
      <c r="F33" s="21">
        <v>301.42</v>
      </c>
      <c r="G33" s="15"/>
      <c r="H33" s="14">
        <f t="shared" si="2"/>
        <v>-82.019999999999953</v>
      </c>
    </row>
    <row r="34" spans="3:8">
      <c r="C34" s="19">
        <v>45627</v>
      </c>
      <c r="D34" s="14">
        <v>527.69999999999993</v>
      </c>
      <c r="E34" s="14"/>
      <c r="F34" s="21">
        <v>478.9</v>
      </c>
      <c r="G34" s="15"/>
      <c r="H34" s="14">
        <f t="shared" si="2"/>
        <v>48.799999999999955</v>
      </c>
    </row>
    <row r="35" spans="3:8">
      <c r="C35" s="19">
        <v>45658</v>
      </c>
      <c r="D35" s="14">
        <v>768.19999999999993</v>
      </c>
      <c r="E35" s="14"/>
      <c r="F35" s="21">
        <v>613.28</v>
      </c>
      <c r="G35" s="15"/>
      <c r="H35" s="14">
        <f t="shared" si="2"/>
        <v>154.91999999999996</v>
      </c>
    </row>
    <row r="36" spans="3:8">
      <c r="C36" s="19">
        <v>45689</v>
      </c>
      <c r="D36" s="14">
        <v>359.9</v>
      </c>
      <c r="E36" s="14"/>
      <c r="F36" s="21">
        <v>360.58000000000004</v>
      </c>
      <c r="G36" s="15"/>
      <c r="H36" s="14">
        <f t="shared" si="2"/>
        <v>-0.68000000000006366</v>
      </c>
    </row>
    <row r="37" spans="3:8">
      <c r="C37" s="19">
        <v>45717</v>
      </c>
      <c r="D37" s="24">
        <v>42.599999999999994</v>
      </c>
      <c r="E37" s="14"/>
      <c r="F37" s="21">
        <v>228.62000000000003</v>
      </c>
      <c r="G37" s="15"/>
      <c r="H37" s="14">
        <f t="shared" si="2"/>
        <v>-186.02000000000004</v>
      </c>
    </row>
    <row r="38" spans="3:8">
      <c r="C38" s="4"/>
      <c r="D38" s="8"/>
      <c r="E38" s="8"/>
      <c r="F38" s="21"/>
    </row>
    <row r="39" spans="3:8">
      <c r="C39" s="4"/>
      <c r="F39" s="21"/>
    </row>
    <row r="40" spans="3:8">
      <c r="C40" s="4"/>
      <c r="F40" s="21"/>
    </row>
    <row r="41" spans="3:8">
      <c r="C41" s="4"/>
      <c r="F41" s="21"/>
    </row>
    <row r="42" spans="3:8">
      <c r="C42" s="4"/>
      <c r="F42" s="21"/>
    </row>
    <row r="43" spans="3:8">
      <c r="C43" s="4"/>
      <c r="F43" s="21"/>
    </row>
    <row r="44" spans="3:8">
      <c r="C44" s="4"/>
    </row>
    <row r="45" spans="3:8">
      <c r="C45" s="4"/>
    </row>
  </sheetData>
  <pageMargins left="0.7" right="0.7" top="0.75" bottom="0.75" header="0.3" footer="0.3"/>
  <pageSetup scale="74" orientation="landscape" r:id="rId1"/>
  <headerFooter>
    <oddHeader xml:space="preserve">&amp;RAGL 2025-2028 Capacity Supply Plan </oddHeader>
    <oddFooter>&amp;C&amp;11MFR b-5&amp;R&amp;11Page &amp;P of 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B945D4A840E642B3E23AD8112EC3F8" ma:contentTypeVersion="3" ma:contentTypeDescription="Create a new document." ma:contentTypeScope="" ma:versionID="7d5369af594a0dad1410f27fc8bc822c">
  <xsd:schema xmlns:xsd="http://www.w3.org/2001/XMLSchema" xmlns:xs="http://www.w3.org/2001/XMLSchema" xmlns:p="http://schemas.microsoft.com/office/2006/metadata/properties" xmlns:ns2="600b74b4-d6f7-4ea1-9598-816f617a583c" targetNamespace="http://schemas.microsoft.com/office/2006/metadata/properties" ma:root="true" ma:fieldsID="abc4fc117b4aab5e7057c9162805734c" ns2:_="">
    <xsd:import namespace="600b74b4-d6f7-4ea1-9598-816f617a58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74b4-d6f7-4ea1-9598-816f617a58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538ECA-806F-4ED7-939C-E6053C351D26}"/>
</file>

<file path=customXml/itemProps2.xml><?xml version="1.0" encoding="utf-8"?>
<ds:datastoreItem xmlns:ds="http://schemas.openxmlformats.org/officeDocument/2006/customXml" ds:itemID="{0E5F513C-CC56-4E53-81E9-EECC245FB316}"/>
</file>

<file path=customXml/itemProps3.xml><?xml version="1.0" encoding="utf-8"?>
<ds:datastoreItem xmlns:ds="http://schemas.openxmlformats.org/officeDocument/2006/customXml" ds:itemID="{A71E9929-D125-46E7-ACA4-84DD5E75E9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AGL Resources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dephilli</dc:creator>
  <cp:keywords/>
  <dc:description/>
  <cp:lastModifiedBy>Sopcak, Jonathan</cp:lastModifiedBy>
  <cp:revision/>
  <dcterms:created xsi:type="dcterms:W3CDTF">2010-06-04T16:17:36Z</dcterms:created>
  <dcterms:modified xsi:type="dcterms:W3CDTF">2025-06-25T20:11:47Z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SIP_Label_ed3826ce-7c18-471d-9596-93de5bae332e_Enabled">
    <vt:lpwstr>true</vt:lpwstr>
  </property>
  <property fmtid="{D5CDD505-2E9C-101B-9397-08002B2CF9AE}" pid="4" name="MSIP_Label_ed3826ce-7c18-471d-9596-93de5bae332e_SetDate">
    <vt:lpwstr>2025-02-05T21:42:29Z</vt:lpwstr>
  </property>
  <property fmtid="{D5CDD505-2E9C-101B-9397-08002B2CF9AE}" pid="5" name="MSIP_Label_ed3826ce-7c18-471d-9596-93de5bae332e_Method">
    <vt:lpwstr>Standard</vt:lpwstr>
  </property>
  <property fmtid="{D5CDD505-2E9C-101B-9397-08002B2CF9AE}" pid="6" name="MSIP_Label_ed3826ce-7c18-471d-9596-93de5bae332e_Name">
    <vt:lpwstr>Internal</vt:lpwstr>
  </property>
  <property fmtid="{D5CDD505-2E9C-101B-9397-08002B2CF9AE}" pid="7" name="MSIP_Label_ed3826ce-7c18-471d-9596-93de5bae332e_SiteId">
    <vt:lpwstr>c0a02e2d-1186-410a-8895-0a4a252ebf17</vt:lpwstr>
  </property>
  <property fmtid="{D5CDD505-2E9C-101B-9397-08002B2CF9AE}" pid="8" name="MSIP_Label_ed3826ce-7c18-471d-9596-93de5bae332e_ActionId">
    <vt:lpwstr>e29c89a2-9537-4097-8084-8ab89342bd42</vt:lpwstr>
  </property>
  <property fmtid="{D5CDD505-2E9C-101B-9397-08002B2CF9AE}" pid="9" name="MSIP_Label_ed3826ce-7c18-471d-9596-93de5bae332e_ContentBits">
    <vt:lpwstr>0</vt:lpwstr>
  </property>
  <property fmtid="{D5CDD505-2E9C-101B-9397-08002B2CF9AE}" pid="10" name="ContentTypeId">
    <vt:lpwstr>0x01010050B945D4A840E642B3E23AD8112EC3F8</vt:lpwstr>
  </property>
</Properties>
</file>